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\Desktop\FOTURMICH\COMENTARIOS A LOS ESTADOS FINANCIEROS\LEY DE DISCIPLINA FINANCIERA\"/>
    </mc:Choice>
  </mc:AlternateContent>
  <bookViews>
    <workbookView xWindow="0" yWindow="0" windowWidth="8865" windowHeight="11655" activeTab="1"/>
  </bookViews>
  <sheets>
    <sheet name="Table 1" sheetId="1" r:id="rId1"/>
    <sheet name="Table 2" sheetId="2" r:id="rId2"/>
  </sheets>
  <calcPr calcId="152511"/>
</workbook>
</file>

<file path=xl/calcChain.xml><?xml version="1.0" encoding="utf-8"?>
<calcChain xmlns="http://schemas.openxmlformats.org/spreadsheetml/2006/main">
  <c r="G27" i="2" l="1"/>
  <c r="C27" i="2"/>
  <c r="E27" i="2"/>
  <c r="F27" i="2"/>
  <c r="B27" i="2"/>
  <c r="C6" i="2"/>
  <c r="D6" i="2" s="1"/>
  <c r="G6" i="2" s="1"/>
  <c r="E14" i="1"/>
  <c r="D14" i="1"/>
  <c r="C14" i="1"/>
  <c r="B14" i="1"/>
  <c r="A14" i="1"/>
  <c r="D27" i="2" l="1"/>
</calcChain>
</file>

<file path=xl/sharedStrings.xml><?xml version="1.0" encoding="utf-8"?>
<sst xmlns="http://schemas.openxmlformats.org/spreadsheetml/2006/main" count="34" uniqueCount="24">
  <si>
    <r>
      <rPr>
        <b/>
        <sz val="10"/>
        <rFont val="Arial"/>
        <family val="2"/>
      </rPr>
      <t xml:space="preserve">Formato 6 d) Estado Analítico del Ejercicio del Presupuesto de Egresos Detallado - LDF
</t>
    </r>
    <r>
      <rPr>
        <b/>
        <sz val="10"/>
        <rFont val="Arial"/>
        <family val="2"/>
      </rPr>
      <t>(Clasificación de Servicios Personales por Categoría)</t>
    </r>
  </si>
  <si>
    <r>
      <rPr>
        <b/>
        <sz val="5.5"/>
        <rFont val="Arial"/>
        <family val="2"/>
      </rPr>
      <t>Concepto (c)</t>
    </r>
  </si>
  <si>
    <r>
      <rPr>
        <b/>
        <sz val="5.5"/>
        <rFont val="Arial"/>
        <family val="2"/>
      </rPr>
      <t>Egresos</t>
    </r>
  </si>
  <si>
    <r>
      <rPr>
        <b/>
        <sz val="5.5"/>
        <rFont val="Arial"/>
        <family val="2"/>
      </rPr>
      <t>Subejercicio</t>
    </r>
  </si>
  <si>
    <r>
      <rPr>
        <b/>
        <sz val="5.5"/>
        <rFont val="Arial"/>
        <family val="2"/>
      </rPr>
      <t>Aprobado</t>
    </r>
  </si>
  <si>
    <r>
      <rPr>
        <b/>
        <sz val="5.5"/>
        <rFont val="Arial"/>
        <family val="2"/>
      </rPr>
      <t>Ampliaciones/ (Reducciones)</t>
    </r>
  </si>
  <si>
    <r>
      <rPr>
        <b/>
        <sz val="5.5"/>
        <rFont val="Arial"/>
        <family val="2"/>
      </rPr>
      <t>Modificado</t>
    </r>
  </si>
  <si>
    <r>
      <rPr>
        <b/>
        <sz val="5.5"/>
        <rFont val="Arial"/>
        <family val="2"/>
      </rPr>
      <t>Devengado</t>
    </r>
  </si>
  <si>
    <r>
      <rPr>
        <b/>
        <sz val="5.5"/>
        <rFont val="Arial"/>
        <family val="2"/>
      </rPr>
      <t>Pagado</t>
    </r>
  </si>
  <si>
    <r>
      <rPr>
        <b/>
        <sz val="6.5"/>
        <rFont val="Arial"/>
        <family val="2"/>
      </rPr>
      <t xml:space="preserve">
FOMENTO TURÍSTICO DE MICHOACÁN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                                                                                                                                                                                    Clasificación de Servicios Personales por Categoría Del 1 de Enero al 31 de Diciembre de 2016
</t>
    </r>
    <r>
      <rPr>
        <b/>
        <sz val="5.5"/>
        <rFont val="Arial"/>
        <family val="2"/>
      </rPr>
      <t>(MILES DE PESOS)</t>
    </r>
  </si>
  <si>
    <t>Formato 6 d) Estado Analítico del Ejercicio del Presupuesto de Egresos Detallado - LDF
(Clasificación de Servicios Personales por Categoría)</t>
  </si>
  <si>
    <t>I. Gasto No Etiquetado (I=A+B+C+D+E+F)</t>
  </si>
  <si>
    <t>A. Personal Administrativo y de Servicio Público</t>
  </si>
  <si>
    <t>III. Total del Gasto en Servicios Personales (III = I + II)</t>
  </si>
  <si>
    <t>B. Magisterio</t>
  </si>
  <si>
    <t>c2) Personal Médico, Paramédico y afín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</si>
  <si>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</si>
  <si>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</si>
  <si>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</si>
  <si>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</si>
  <si>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 xml:space="preserve">e1) Nombre del Programa o Ley 1 </t>
  </si>
  <si>
    <t>e2) Nombre del Programa o Ley 2</t>
  </si>
  <si>
    <t xml:space="preserve">C. Servicios de Salud (C=c1+c2) </t>
  </si>
  <si>
    <t>c1) 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</si>
</sst>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"/>
  </numFmts>
  <fonts count="8" x14ac:knownFonts="1">
    <font>
      <sz val="10"/>
      <color rgb="FF000000"/>
      <name val="Times New Roman"/>
      <charset val="204"/>
    </font>
    <font>
      <b/>
      <sz val="5.5"/>
      <name val="Arial"/>
      <family val="2"/>
    </font>
    <font>
      <b/>
      <sz val="5.5"/>
      <color rgb="FF000000"/>
      <name val="Arial"/>
      <family val="2"/>
    </font>
    <font>
      <b/>
      <sz val="10"/>
      <name val="Arial"/>
      <family val="2"/>
    </font>
    <font>
      <b/>
      <sz val="6.5"/>
      <name val="Arial"/>
      <family val="2"/>
    </font>
    <font>
      <sz val="10"/>
      <color rgb="FF000000"/>
      <name val="Times New Roman"/>
      <family val="1"/>
    </font>
    <font>
      <b/>
      <sz val="8"/>
      <name val="Arial"/>
      <family val="2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8D8D8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 indent="1"/>
    </xf>
    <xf numFmtId="44" fontId="0" fillId="0" borderId="0" xfId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top" wrapText="1" indent="1"/>
    </xf>
    <xf numFmtId="0" fontId="1" fillId="2" borderId="5" xfId="0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164" fontId="2" fillId="0" borderId="9" xfId="0" applyNumberFormat="1" applyFont="1" applyFill="1" applyBorder="1" applyAlignment="1">
      <alignment horizontal="right" vertical="top" shrinkToFit="1"/>
    </xf>
    <xf numFmtId="164" fontId="2" fillId="0" borderId="4" xfId="0" applyNumberFormat="1" applyFont="1" applyFill="1" applyBorder="1" applyAlignment="1">
      <alignment horizontal="right" vertical="top" shrinkToFit="1"/>
    </xf>
    <xf numFmtId="0" fontId="0" fillId="0" borderId="4" xfId="0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 wrapText="1" indent="1"/>
    </xf>
    <xf numFmtId="164" fontId="2" fillId="0" borderId="10" xfId="0" applyNumberFormat="1" applyFont="1" applyFill="1" applyBorder="1" applyAlignment="1">
      <alignment horizontal="right" vertical="top" shrinkToFit="1"/>
    </xf>
    <xf numFmtId="3" fontId="2" fillId="0" borderId="9" xfId="0" applyNumberFormat="1" applyFont="1" applyFill="1" applyBorder="1" applyAlignment="1">
      <alignment horizontal="right" vertical="top" shrinkToFit="1"/>
    </xf>
    <xf numFmtId="3" fontId="2" fillId="0" borderId="4" xfId="0" applyNumberFormat="1" applyFont="1" applyFill="1" applyBorder="1" applyAlignment="1">
      <alignment horizontal="right" vertical="top" shrinkToFit="1"/>
    </xf>
    <xf numFmtId="3" fontId="2" fillId="0" borderId="10" xfId="0" applyNumberFormat="1" applyFont="1" applyFill="1" applyBorder="1" applyAlignment="1">
      <alignment horizontal="right" vertical="top" shrinkToFit="1"/>
    </xf>
    <xf numFmtId="0" fontId="6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27</xdr:row>
      <xdr:rowOff>183931</xdr:rowOff>
    </xdr:from>
    <xdr:to>
      <xdr:col>0</xdr:col>
      <xdr:colOff>2401806</xdr:colOff>
      <xdr:row>30</xdr:row>
      <xdr:rowOff>19707</xdr:rowOff>
    </xdr:to>
    <xdr:sp macro="" textlink="">
      <xdr:nvSpPr>
        <xdr:cNvPr id="2" name="CuadroTexto 1"/>
        <xdr:cNvSpPr txBox="1"/>
      </xdr:nvSpPr>
      <xdr:spPr>
        <a:xfrm>
          <a:off x="190500" y="5163207"/>
          <a:ext cx="2211306" cy="525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Viridiana</a:t>
          </a:r>
          <a:r>
            <a:rPr lang="es-MX" sz="9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Gaona Hernandez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748862</xdr:colOff>
      <xdr:row>27</xdr:row>
      <xdr:rowOff>170794</xdr:rowOff>
    </xdr:from>
    <xdr:to>
      <xdr:col>4</xdr:col>
      <xdr:colOff>715087</xdr:colOff>
      <xdr:row>30</xdr:row>
      <xdr:rowOff>32845</xdr:rowOff>
    </xdr:to>
    <xdr:sp macro="" textlink="">
      <xdr:nvSpPr>
        <xdr:cNvPr id="3" name="CuadroTexto 2"/>
        <xdr:cNvSpPr txBox="1"/>
      </xdr:nvSpPr>
      <xdr:spPr>
        <a:xfrm>
          <a:off x="3987362" y="5150070"/>
          <a:ext cx="2212811" cy="5517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Edith Berenice Macías Mora Directora General 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baseColWidth="10" defaultColWidth="9.33203125" defaultRowHeight="12.75" x14ac:dyDescent="0.2"/>
  <cols>
    <col min="1" max="1" width="23.33203125" customWidth="1"/>
    <col min="2" max="2" width="12.1640625" customWidth="1"/>
    <col min="3" max="3" width="16.5" customWidth="1"/>
    <col min="4" max="4" width="28.5" customWidth="1"/>
    <col min="5" max="5" width="18.6640625" customWidth="1"/>
  </cols>
  <sheetData>
    <row r="1" spans="1:5" ht="28.5" customHeight="1" x14ac:dyDescent="0.2">
      <c r="A1" s="1" t="s">
        <v>0</v>
      </c>
    </row>
    <row r="6" spans="1:5" x14ac:dyDescent="0.2">
      <c r="A6">
        <v>660841.92000000004</v>
      </c>
      <c r="B6">
        <v>193828.21</v>
      </c>
      <c r="C6">
        <v>854670.13</v>
      </c>
      <c r="D6">
        <v>854670.13</v>
      </c>
      <c r="E6">
        <v>854670.13</v>
      </c>
    </row>
    <row r="7" spans="1:5" x14ac:dyDescent="0.2">
      <c r="A7">
        <v>1452743.5199999998</v>
      </c>
      <c r="B7">
        <v>-124311.35</v>
      </c>
      <c r="C7">
        <v>1328432.1699999997</v>
      </c>
      <c r="D7">
        <v>1146432.17</v>
      </c>
      <c r="E7">
        <v>1146432.17</v>
      </c>
    </row>
    <row r="8" spans="1:5" x14ac:dyDescent="0.2">
      <c r="A8">
        <v>388992.92</v>
      </c>
      <c r="B8">
        <v>15628.64999999998</v>
      </c>
      <c r="C8">
        <v>404621.56999999995</v>
      </c>
      <c r="D8">
        <v>404622.21</v>
      </c>
      <c r="E8">
        <v>404622.21</v>
      </c>
    </row>
    <row r="9" spans="1:5" x14ac:dyDescent="0.2">
      <c r="A9">
        <v>730240.56</v>
      </c>
      <c r="B9">
        <v>-194212.93</v>
      </c>
      <c r="C9">
        <v>536027.63000000012</v>
      </c>
      <c r="D9">
        <v>536028.43000000005</v>
      </c>
      <c r="E9">
        <v>0</v>
      </c>
    </row>
    <row r="10" spans="1:5" x14ac:dyDescent="0.2">
      <c r="A10">
        <v>45000</v>
      </c>
      <c r="B10">
        <v>-45000</v>
      </c>
      <c r="C10">
        <v>0</v>
      </c>
      <c r="D10">
        <v>0</v>
      </c>
      <c r="E10">
        <v>0</v>
      </c>
    </row>
    <row r="11" spans="1:5" x14ac:dyDescent="0.2">
      <c r="A11">
        <v>0</v>
      </c>
      <c r="B11">
        <v>0</v>
      </c>
      <c r="C11">
        <v>0</v>
      </c>
      <c r="D11">
        <v>0</v>
      </c>
      <c r="E11">
        <v>0</v>
      </c>
    </row>
    <row r="12" spans="1:5" x14ac:dyDescent="0.2">
      <c r="A12">
        <v>696850.08</v>
      </c>
      <c r="B12">
        <v>-66285.919999999998</v>
      </c>
      <c r="C12">
        <v>630564.15999999992</v>
      </c>
      <c r="D12">
        <v>630564.15999999992</v>
      </c>
      <c r="E12">
        <v>630564.15999999992</v>
      </c>
    </row>
    <row r="14" spans="1:5" x14ac:dyDescent="0.2">
      <c r="A14" s="2">
        <f>+SUM(A6:A13)</f>
        <v>3974669</v>
      </c>
      <c r="B14" s="2">
        <f t="shared" ref="B14:E14" si="0">+SUM(B6:B13)</f>
        <v>-220353.34000000003</v>
      </c>
      <c r="C14" s="2">
        <f t="shared" si="0"/>
        <v>3754315.66</v>
      </c>
      <c r="D14" s="2">
        <f t="shared" si="0"/>
        <v>3572317.0999999996</v>
      </c>
      <c r="E14" s="2">
        <f t="shared" si="0"/>
        <v>3036288.67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topLeftCell="A7" zoomScale="145" zoomScaleNormal="145" workbookViewId="0">
      <selection activeCell="B38" sqref="B38"/>
    </sheetView>
  </sheetViews>
  <sheetFormatPr baseColWidth="10" defaultColWidth="9.33203125" defaultRowHeight="12.75" x14ac:dyDescent="0.2"/>
  <cols>
    <col min="1" max="1" width="56.6640625" customWidth="1"/>
    <col min="2" max="2" width="13.1640625" customWidth="1"/>
    <col min="3" max="3" width="12.83203125" customWidth="1"/>
    <col min="4" max="4" width="13.1640625" customWidth="1"/>
    <col min="5" max="5" width="12.83203125" customWidth="1"/>
    <col min="6" max="6" width="13.1640625" customWidth="1"/>
    <col min="7" max="7" width="15.33203125" customWidth="1"/>
  </cols>
  <sheetData>
    <row r="1" spans="1:7" ht="21.75" customHeight="1" x14ac:dyDescent="0.2">
      <c r="A1" s="17" t="s">
        <v>10</v>
      </c>
      <c r="B1" s="18"/>
      <c r="C1" s="18"/>
      <c r="D1" s="18"/>
      <c r="E1" s="18"/>
      <c r="F1" s="18"/>
      <c r="G1" s="19"/>
    </row>
    <row r="2" spans="1:7" ht="27" customHeight="1" thickBot="1" x14ac:dyDescent="0.25">
      <c r="A2" s="20" t="s">
        <v>9</v>
      </c>
      <c r="B2" s="21"/>
      <c r="C2" s="21"/>
      <c r="D2" s="21"/>
      <c r="E2" s="21"/>
      <c r="F2" s="21"/>
      <c r="G2" s="22"/>
    </row>
    <row r="3" spans="1:7" ht="13.5" customHeight="1" thickBot="1" x14ac:dyDescent="0.25">
      <c r="A3" s="23" t="s">
        <v>1</v>
      </c>
      <c r="B3" s="23" t="s">
        <v>2</v>
      </c>
      <c r="C3" s="23"/>
      <c r="D3" s="23"/>
      <c r="E3" s="23"/>
      <c r="F3" s="23"/>
      <c r="G3" s="23" t="s">
        <v>3</v>
      </c>
    </row>
    <row r="4" spans="1:7" ht="18.75" customHeight="1" thickBot="1" x14ac:dyDescent="0.25">
      <c r="A4" s="23"/>
      <c r="B4" s="3" t="s">
        <v>4</v>
      </c>
      <c r="C4" s="4" t="s">
        <v>5</v>
      </c>
      <c r="D4" s="3" t="s">
        <v>6</v>
      </c>
      <c r="E4" s="5" t="s">
        <v>7</v>
      </c>
      <c r="F4" s="3" t="s">
        <v>8</v>
      </c>
      <c r="G4" s="23"/>
    </row>
    <row r="5" spans="1:7" ht="12.75" customHeight="1" x14ac:dyDescent="0.2">
      <c r="A5" s="6" t="s">
        <v>11</v>
      </c>
      <c r="B5" s="9">
        <v>3974669</v>
      </c>
      <c r="C5" s="9">
        <v>-220353.34000000003</v>
      </c>
      <c r="D5" s="9">
        <v>3754315.66</v>
      </c>
      <c r="E5" s="9">
        <v>3572317.0999999996</v>
      </c>
      <c r="F5" s="9">
        <v>3036288.67</v>
      </c>
      <c r="G5" s="14">
        <v>181998.56000000052</v>
      </c>
    </row>
    <row r="6" spans="1:7" ht="11.25" customHeight="1" x14ac:dyDescent="0.2">
      <c r="A6" s="7" t="s">
        <v>12</v>
      </c>
      <c r="B6" s="10">
        <v>3974669</v>
      </c>
      <c r="C6" s="10">
        <f>+'Table 1'!B14</f>
        <v>-220353.34000000003</v>
      </c>
      <c r="D6" s="10">
        <f>+B6+C6</f>
        <v>3754315.66</v>
      </c>
      <c r="E6" s="10">
        <v>3572317.0999999996</v>
      </c>
      <c r="F6" s="10">
        <v>3036288.67</v>
      </c>
      <c r="G6" s="15">
        <f>+D6-E6</f>
        <v>181998.56000000052</v>
      </c>
    </row>
    <row r="7" spans="1:7" ht="11.25" customHeight="1" x14ac:dyDescent="0.2">
      <c r="A7" s="7" t="s">
        <v>14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/>
    </row>
    <row r="8" spans="1:7" ht="11.25" customHeight="1" x14ac:dyDescent="0.2">
      <c r="A8" s="7" t="s">
        <v>22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/>
    </row>
    <row r="9" spans="1:7" ht="11.25" customHeight="1" x14ac:dyDescent="0.2">
      <c r="A9" s="12" t="s">
        <v>23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/>
    </row>
    <row r="10" spans="1:7" ht="11.25" customHeight="1" x14ac:dyDescent="0.2">
      <c r="A10" s="12" t="s">
        <v>15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/>
    </row>
    <row r="11" spans="1:7" ht="18" customHeight="1" x14ac:dyDescent="0.2">
      <c r="A11" s="7" t="s">
        <v>16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/>
    </row>
    <row r="12" spans="1:7" ht="16.5" customHeight="1" x14ac:dyDescent="0.2">
      <c r="A12" s="7" t="s">
        <v>17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/>
    </row>
    <row r="13" spans="1:7" ht="11.25" customHeight="1" x14ac:dyDescent="0.2">
      <c r="A13" s="12" t="s">
        <v>20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/>
    </row>
    <row r="14" spans="1:7" ht="11.25" customHeight="1" x14ac:dyDescent="0.2">
      <c r="A14" s="12" t="s">
        <v>21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/>
    </row>
    <row r="15" spans="1:7" ht="11.25" customHeight="1" x14ac:dyDescent="0.2">
      <c r="A15" s="7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/>
    </row>
    <row r="16" spans="1:7" ht="13.5" customHeight="1" x14ac:dyDescent="0.2">
      <c r="A16" s="7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1"/>
    </row>
    <row r="17" spans="1:7" ht="13.5" customHeight="1" x14ac:dyDescent="0.2">
      <c r="A17" s="7" t="s">
        <v>12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1"/>
    </row>
    <row r="18" spans="1:7" ht="13.5" customHeight="1" x14ac:dyDescent="0.2">
      <c r="A18" s="7" t="s">
        <v>14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1"/>
    </row>
    <row r="19" spans="1:7" ht="13.7" customHeight="1" x14ac:dyDescent="0.2">
      <c r="A19" s="7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1"/>
    </row>
    <row r="20" spans="1:7" ht="14.85" customHeight="1" x14ac:dyDescent="0.2">
      <c r="A20" s="12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15" customHeight="1" x14ac:dyDescent="0.2">
      <c r="A21" s="12" t="s">
        <v>15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15" customHeight="1" x14ac:dyDescent="0.2">
      <c r="A22" s="7" t="s">
        <v>16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15" customHeight="1" x14ac:dyDescent="0.2">
      <c r="A23" s="7" t="s">
        <v>17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15" customHeight="1" x14ac:dyDescent="0.2">
      <c r="A24" s="12" t="s">
        <v>20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15" customHeight="1" x14ac:dyDescent="0.2">
      <c r="A25" s="12" t="s">
        <v>21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15" customHeight="1" x14ac:dyDescent="0.2">
      <c r="A26" s="7" t="s">
        <v>18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14.85" customHeight="1" thickBot="1" x14ac:dyDescent="0.25">
      <c r="A27" s="8" t="s">
        <v>13</v>
      </c>
      <c r="B27" s="13">
        <f>+B6</f>
        <v>3974669</v>
      </c>
      <c r="C27" s="13">
        <f t="shared" ref="C27:G27" si="0">+C6</f>
        <v>-220353.34000000003</v>
      </c>
      <c r="D27" s="13">
        <f t="shared" si="0"/>
        <v>3754315.66</v>
      </c>
      <c r="E27" s="13">
        <f t="shared" si="0"/>
        <v>3572317.0999999996</v>
      </c>
      <c r="F27" s="13">
        <f t="shared" si="0"/>
        <v>3036288.67</v>
      </c>
      <c r="G27" s="16">
        <f t="shared" si="0"/>
        <v>181998.56000000052</v>
      </c>
    </row>
    <row r="28" spans="1:7" ht="20.45" customHeight="1" x14ac:dyDescent="0.2"/>
    <row r="29" spans="1:7" ht="21" customHeight="1" x14ac:dyDescent="0.2"/>
  </sheetData>
  <mergeCells count="5">
    <mergeCell ref="A1:G1"/>
    <mergeCell ref="A2:G2"/>
    <mergeCell ref="A3:A4"/>
    <mergeCell ref="B3:F3"/>
    <mergeCell ref="G3:G4"/>
  </mergeCells>
  <pageMargins left="0.7" right="0.7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TURISMO -92146</cp:lastModifiedBy>
  <cp:lastPrinted>2021-02-26T20:18:28Z</cp:lastPrinted>
  <dcterms:created xsi:type="dcterms:W3CDTF">2021-02-22T20:00:36Z</dcterms:created>
  <dcterms:modified xsi:type="dcterms:W3CDTF">2021-02-26T20:18:30Z</dcterms:modified>
</cp:coreProperties>
</file>